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ld 2004" sheetId="1" r:id="rId1"/>
  </sheets>
  <definedNames>
    <definedName name="HTML1_1" hidden="1">"'[PS Spielplan 10591.xls]Tabelle1'!$A$1:$G$132"</definedName>
    <definedName name="HTML1_10" hidden="1">"WB@cvr.de"</definedName>
    <definedName name="HTML1_11" hidden="1">1</definedName>
    <definedName name="HTML1_12" hidden="1">"C:\tabelle\spielpla.htm"</definedName>
    <definedName name="HTML1_2" hidden="1">1</definedName>
    <definedName name="HTML1_3" hidden="1">"PS Spielplan 10591"</definedName>
    <definedName name="HTML1_4" hidden="1">"Niedersachsenliga Feld 99"</definedName>
    <definedName name="HTML1_5" hidden="1">""</definedName>
    <definedName name="HTML1_6" hidden="1">-4146</definedName>
    <definedName name="HTML1_7" hidden="1">-4146</definedName>
    <definedName name="HTML1_8" hidden="1">"10.4.99"</definedName>
    <definedName name="HTML1_9" hidden="1">"Werner Brüggemann, Rotenburg"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<sst xmlns="http://schemas.openxmlformats.org/spreadsheetml/2006/main" count="112" uniqueCount="53">
  <si>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        Niedersächsischer  Turnerbund   -  Fachgebiet Faustball</t>
  </si>
  <si>
    <t>Nr.</t>
  </si>
  <si>
    <t>Uhr</t>
  </si>
  <si>
    <t>P</t>
  </si>
  <si>
    <t xml:space="preserve">     Mannschaft</t>
  </si>
  <si>
    <t xml:space="preserve">    Ergebnis</t>
  </si>
  <si>
    <t xml:space="preserve">   Schiedsrichter</t>
  </si>
  <si>
    <t>10*00</t>
  </si>
  <si>
    <t>Bei Punktgleichheit siehe dazu OFS, Ziffer 8.6.2.1 und 8.6.2.1.1</t>
  </si>
  <si>
    <t xml:space="preserve">    :       :      :</t>
  </si>
  <si>
    <t xml:space="preserve">        </t>
  </si>
  <si>
    <t xml:space="preserve">Abschlusstabelle </t>
  </si>
  <si>
    <t>1.</t>
  </si>
  <si>
    <t>2.</t>
  </si>
  <si>
    <t>3.</t>
  </si>
  <si>
    <t>4.</t>
  </si>
  <si>
    <t>5.</t>
  </si>
  <si>
    <t>6.</t>
  </si>
  <si>
    <t>7.</t>
  </si>
  <si>
    <t>8.</t>
  </si>
  <si>
    <t>Beginn 10.00 Uhr      14 Spiele</t>
  </si>
  <si>
    <t>Beginn 10.00 Uhr        14 Spiele</t>
  </si>
  <si>
    <t>Beginn 10.00 Uhr      14   Spiele</t>
  </si>
  <si>
    <t>Beginn 10.00 Uhr       14  Spiele</t>
  </si>
  <si>
    <t>1. Spieltag</t>
  </si>
  <si>
    <t>6   TH 52 1</t>
  </si>
  <si>
    <t xml:space="preserve">Bezirksoberliga Hannover </t>
  </si>
  <si>
    <t xml:space="preserve">Thorsten Volkmann </t>
  </si>
  <si>
    <t>Tel.:  0 51 36/ 89 340 1</t>
  </si>
  <si>
    <t xml:space="preserve">Funk: 01 62/ 44 91 93 9 </t>
  </si>
  <si>
    <t>Ausrichter: TSV Burgdorf 1</t>
  </si>
  <si>
    <t>Nottelefon: 0162/4491939 (Toddy Volkmann)</t>
  </si>
  <si>
    <t>Ausrichter MTV Nordel</t>
  </si>
  <si>
    <t xml:space="preserve">Nottelefon : </t>
  </si>
  <si>
    <t>Nottelefon : 0170/2138474 (Thomas Wollenweber)</t>
  </si>
  <si>
    <t>Ausrichter SG Letter 05 II</t>
  </si>
  <si>
    <t>Ausrichter  TSV Essern</t>
  </si>
  <si>
    <t>1   SG Letter 05 I</t>
  </si>
  <si>
    <t>2   SG Letter 05 II</t>
  </si>
  <si>
    <t>4   MTV Diepenau II</t>
  </si>
  <si>
    <t xml:space="preserve">5   TSV Burgdorf II </t>
  </si>
  <si>
    <t>8   MTSV Aerzen</t>
  </si>
  <si>
    <t>7   MTV Nordel I</t>
  </si>
  <si>
    <t xml:space="preserve">(5) TSV Burgdorf 2  (6) TH 52 I  (7) MTV Nordel I  (8) MTSV Aerzen </t>
  </si>
  <si>
    <t>Feld 2015</t>
  </si>
  <si>
    <t>3   TUS Empelde II</t>
  </si>
  <si>
    <t>(1) SG Letter 05 1  (2) SG Letter 05 2  (3) TUS Empelde 2  (4) MTV Diepenau 2</t>
  </si>
  <si>
    <t>8 Mannschaften 4 Spieltage</t>
  </si>
  <si>
    <t>2. Spieltag am 07.06.2015 in Nordel,</t>
  </si>
  <si>
    <t>3. Spieltag am 21.06.2015 in Diepenau</t>
  </si>
  <si>
    <t>Nottelefon :</t>
  </si>
  <si>
    <t>4. Spieltag am 12.07.2015 in Letter, Sportpark Am Leinestadion</t>
  </si>
  <si>
    <t xml:space="preserve"> 1. Spieltag  am 10.05.2015 in Burgdorf, Schulzentrum Berliner Ring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</si>
</sst>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33" borderId="2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17" fontId="0" fillId="0" borderId="2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7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11" fillId="34" borderId="13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125" zoomScaleNormal="125" workbookViewId="0" topLeftCell="A1">
      <selection activeCell="E52" sqref="E52:F52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2.7109375" style="0" customWidth="1"/>
    <col min="4" max="4" width="17.57421875" style="0" customWidth="1"/>
    <col min="5" max="5" width="16.8515625" style="0" customWidth="1"/>
    <col min="6" max="6" width="15.140625" style="0" customWidth="1"/>
    <col min="7" max="7" width="19.00390625" style="0" customWidth="1"/>
    <col min="8" max="8" width="2.00390625" style="0" customWidth="1"/>
    <col min="9" max="9" width="18.421875" style="0" customWidth="1"/>
    <col min="10" max="10" width="9.8515625" style="0" customWidth="1"/>
  </cols>
  <sheetData>
    <row r="1" spans="1:10" ht="15.75">
      <c r="A1" s="8"/>
      <c r="B1" s="4" t="s">
        <v>0</v>
      </c>
      <c r="C1" s="4"/>
      <c r="D1" s="4"/>
      <c r="E1" s="4"/>
      <c r="F1" s="4"/>
      <c r="G1" s="5"/>
      <c r="J1" t="s">
        <v>24</v>
      </c>
    </row>
    <row r="2" spans="1:10" ht="15.75">
      <c r="A2" s="9"/>
      <c r="B2" s="6"/>
      <c r="C2" s="6"/>
      <c r="D2" s="6"/>
      <c r="E2" s="6"/>
      <c r="F2" s="6" t="s">
        <v>27</v>
      </c>
      <c r="G2" s="6"/>
      <c r="I2" t="s">
        <v>37</v>
      </c>
      <c r="J2">
        <f>COUNTIF(D15:E28,I2)</f>
        <v>3</v>
      </c>
    </row>
    <row r="3" spans="1:10" ht="15.75">
      <c r="A3" s="9"/>
      <c r="B3" s="77" t="s">
        <v>26</v>
      </c>
      <c r="D3" s="6"/>
      <c r="F3" s="6" t="s">
        <v>28</v>
      </c>
      <c r="G3" s="6"/>
      <c r="I3" t="s">
        <v>38</v>
      </c>
      <c r="J3">
        <f>COUNTIF(D15:E28,I3)</f>
        <v>3</v>
      </c>
    </row>
    <row r="4" spans="1:10" ht="15.75">
      <c r="A4" s="9"/>
      <c r="B4" s="6" t="s">
        <v>44</v>
      </c>
      <c r="C4" s="6"/>
      <c r="D4" s="6"/>
      <c r="E4" s="6"/>
      <c r="F4" s="6" t="s">
        <v>29</v>
      </c>
      <c r="G4" s="6"/>
      <c r="I4" t="s">
        <v>45</v>
      </c>
      <c r="J4">
        <f>COUNTIF(D15:E28,I4)</f>
        <v>4</v>
      </c>
    </row>
    <row r="5" spans="1:10" ht="15.75">
      <c r="A5" s="40"/>
      <c r="B5" s="67"/>
      <c r="C5" s="25"/>
      <c r="D5" s="25"/>
      <c r="E5" s="61"/>
      <c r="F5" s="27"/>
      <c r="G5" s="49"/>
      <c r="H5" s="39"/>
      <c r="I5" t="s">
        <v>39</v>
      </c>
      <c r="J5">
        <f>COUNTIF(D15:E28,I5)</f>
        <v>4</v>
      </c>
    </row>
    <row r="6" spans="1:10" ht="15.75">
      <c r="A6" s="9"/>
      <c r="B6" s="6"/>
      <c r="C6" s="6"/>
      <c r="D6" s="6"/>
      <c r="E6" s="6"/>
      <c r="F6" s="6"/>
      <c r="G6" s="7"/>
      <c r="I6" t="s">
        <v>40</v>
      </c>
      <c r="J6">
        <f>COUNTIF(D15:E28,I6)</f>
        <v>3</v>
      </c>
    </row>
    <row r="7" spans="1:10" ht="15.75">
      <c r="A7" s="26"/>
      <c r="B7" s="34" t="s">
        <v>47</v>
      </c>
      <c r="D7" s="34"/>
      <c r="E7" s="29"/>
      <c r="F7" s="34"/>
      <c r="G7" s="30"/>
      <c r="I7" t="s">
        <v>25</v>
      </c>
      <c r="J7">
        <f>COUNTIF(D15:E28,I7)</f>
        <v>3</v>
      </c>
    </row>
    <row r="8" spans="1:10" ht="15.75">
      <c r="A8" s="26"/>
      <c r="B8" s="28" t="s">
        <v>46</v>
      </c>
      <c r="D8" s="29"/>
      <c r="E8" s="29"/>
      <c r="F8" s="28"/>
      <c r="G8" s="30"/>
      <c r="I8" t="s">
        <v>42</v>
      </c>
      <c r="J8">
        <f>COUNTIF(D15:E28,I8)</f>
        <v>4</v>
      </c>
    </row>
    <row r="9" spans="1:10" ht="15.75">
      <c r="A9" s="26"/>
      <c r="B9" s="28" t="s">
        <v>43</v>
      </c>
      <c r="D9" s="29"/>
      <c r="E9" s="29"/>
      <c r="F9" s="28"/>
      <c r="G9" s="30"/>
      <c r="I9" t="s">
        <v>41</v>
      </c>
      <c r="J9">
        <f>COUNTIF(D15:E28,I9)</f>
        <v>4</v>
      </c>
    </row>
    <row r="10" spans="1:10" ht="16.5" thickBot="1">
      <c r="A10" s="31"/>
      <c r="B10" s="23"/>
      <c r="C10" s="32"/>
      <c r="D10" s="33"/>
      <c r="E10" s="33"/>
      <c r="F10" s="32"/>
      <c r="G10" s="18"/>
      <c r="J10">
        <f>SUM(J2:J9)</f>
        <v>28</v>
      </c>
    </row>
    <row r="11" spans="1:7" ht="13.5" thickBot="1">
      <c r="A11" s="1" t="s">
        <v>1</v>
      </c>
      <c r="B11" s="2" t="s">
        <v>2</v>
      </c>
      <c r="C11" s="2" t="s">
        <v>3</v>
      </c>
      <c r="D11" s="2" t="s">
        <v>4</v>
      </c>
      <c r="E11" s="2" t="s">
        <v>4</v>
      </c>
      <c r="F11" s="2" t="s">
        <v>5</v>
      </c>
      <c r="G11" s="3" t="s">
        <v>6</v>
      </c>
    </row>
    <row r="12" spans="1:7" s="39" customFormat="1" ht="12.75" customHeight="1">
      <c r="A12" s="58" t="s">
        <v>52</v>
      </c>
      <c r="B12" s="56"/>
      <c r="C12" s="56"/>
      <c r="D12" s="56"/>
      <c r="E12" s="56"/>
      <c r="F12" s="56"/>
      <c r="G12" s="57"/>
    </row>
    <row r="13" spans="1:7" s="39" customFormat="1" ht="12">
      <c r="A13" s="41"/>
      <c r="B13" s="54" t="s">
        <v>31</v>
      </c>
      <c r="C13" s="54"/>
      <c r="D13" s="54"/>
      <c r="E13" s="54"/>
      <c r="F13" s="54"/>
      <c r="G13" s="55"/>
    </row>
    <row r="14" spans="1:7" ht="13.5" thickBot="1">
      <c r="A14" s="25" t="s">
        <v>30</v>
      </c>
      <c r="C14" s="53"/>
      <c r="D14" s="53"/>
      <c r="E14" s="53" t="s">
        <v>10</v>
      </c>
      <c r="F14" s="53" t="s">
        <v>20</v>
      </c>
      <c r="G14" s="52"/>
    </row>
    <row r="15" spans="1:7" ht="12.75">
      <c r="A15" s="10">
        <v>3</v>
      </c>
      <c r="B15" s="11"/>
      <c r="C15" s="11">
        <v>1</v>
      </c>
      <c r="D15" s="12" t="str">
        <f>I2</f>
        <v>1   SG Letter 05 I</v>
      </c>
      <c r="E15" s="12" t="str">
        <f>I3</f>
        <v>2   SG Letter 05 II</v>
      </c>
      <c r="F15" s="12" t="s">
        <v>9</v>
      </c>
      <c r="G15" s="13" t="str">
        <f>I4</f>
        <v>3   TUS Empelde II</v>
      </c>
    </row>
    <row r="16" spans="1:7" ht="13.5" thickBot="1">
      <c r="A16" s="19">
        <v>4</v>
      </c>
      <c r="B16" s="38"/>
      <c r="C16" s="20">
        <v>1</v>
      </c>
      <c r="D16" s="21" t="str">
        <f>I6</f>
        <v>5   TSV Burgdorf II </v>
      </c>
      <c r="E16" s="21" t="str">
        <f>I7</f>
        <v>6   TH 52 1</v>
      </c>
      <c r="F16" s="21" t="s">
        <v>9</v>
      </c>
      <c r="G16" s="22" t="str">
        <f>I9</f>
        <v>8   MTSV Aerzen</v>
      </c>
    </row>
    <row r="17" spans="1:7" ht="12.75">
      <c r="A17" s="10">
        <v>5</v>
      </c>
      <c r="B17" s="11"/>
      <c r="C17" s="11">
        <v>2</v>
      </c>
      <c r="D17" s="12" t="str">
        <f>I4</f>
        <v>3   TUS Empelde II</v>
      </c>
      <c r="E17" s="12" t="str">
        <f>I5</f>
        <v>4   MTV Diepenau II</v>
      </c>
      <c r="F17" s="12" t="s">
        <v>9</v>
      </c>
      <c r="G17" s="13" t="str">
        <f>I2</f>
        <v>1   SG Letter 05 I</v>
      </c>
    </row>
    <row r="18" spans="1:7" ht="13.5" thickBot="1">
      <c r="A18" s="19">
        <v>6</v>
      </c>
      <c r="B18" s="20"/>
      <c r="C18" s="20">
        <v>2</v>
      </c>
      <c r="D18" s="21" t="str">
        <f>I8</f>
        <v>7   MTV Nordel I</v>
      </c>
      <c r="E18" s="21" t="str">
        <f>I9</f>
        <v>8   MTSV Aerzen</v>
      </c>
      <c r="F18" s="21" t="s">
        <v>9</v>
      </c>
      <c r="G18" s="22" t="str">
        <f>I6</f>
        <v>5   TSV Burgdorf II </v>
      </c>
    </row>
    <row r="19" spans="1:7" ht="12.75">
      <c r="A19" s="10">
        <v>7</v>
      </c>
      <c r="B19" s="11"/>
      <c r="C19" s="11">
        <v>1</v>
      </c>
      <c r="D19" s="12" t="str">
        <f>I2</f>
        <v>1   SG Letter 05 I</v>
      </c>
      <c r="E19" s="12" t="str">
        <f>I5</f>
        <v>4   MTV Diepenau II</v>
      </c>
      <c r="F19" s="12" t="s">
        <v>9</v>
      </c>
      <c r="G19" s="13" t="str">
        <f>I7</f>
        <v>6   TH 52 1</v>
      </c>
    </row>
    <row r="20" spans="1:7" ht="13.5" thickBot="1">
      <c r="A20" s="19">
        <v>8</v>
      </c>
      <c r="B20" s="38"/>
      <c r="C20" s="20">
        <v>2</v>
      </c>
      <c r="D20" s="21" t="str">
        <f>I6</f>
        <v>5   TSV Burgdorf II </v>
      </c>
      <c r="E20" s="21" t="str">
        <f>I8</f>
        <v>7   MTV Nordel I</v>
      </c>
      <c r="F20" s="21" t="s">
        <v>9</v>
      </c>
      <c r="G20" s="22" t="str">
        <f>I3</f>
        <v>2   SG Letter 05 II</v>
      </c>
    </row>
    <row r="21" spans="1:7" ht="12.75">
      <c r="A21" s="14">
        <v>9</v>
      </c>
      <c r="B21" s="11"/>
      <c r="C21" s="11">
        <v>1</v>
      </c>
      <c r="D21" s="12" t="str">
        <f>I3</f>
        <v>2   SG Letter 05 II</v>
      </c>
      <c r="E21" s="12" t="str">
        <f>I4</f>
        <v>3   TUS Empelde II</v>
      </c>
      <c r="F21" s="12" t="s">
        <v>9</v>
      </c>
      <c r="G21" s="13" t="str">
        <f>I8</f>
        <v>7   MTV Nordel I</v>
      </c>
    </row>
    <row r="22" spans="1:7" ht="13.5" thickBot="1">
      <c r="A22" s="19">
        <v>10</v>
      </c>
      <c r="B22" s="20"/>
      <c r="C22" s="20">
        <v>2</v>
      </c>
      <c r="D22" s="21" t="str">
        <f>I7</f>
        <v>6   TH 52 1</v>
      </c>
      <c r="E22" s="21" t="str">
        <f>I9</f>
        <v>8   MTSV Aerzen</v>
      </c>
      <c r="F22" s="21" t="s">
        <v>9</v>
      </c>
      <c r="G22" s="22" t="str">
        <f>I5</f>
        <v>4   MTV Diepenau II</v>
      </c>
    </row>
    <row r="23" spans="1:7" ht="12.75">
      <c r="A23" s="14">
        <v>11</v>
      </c>
      <c r="B23" s="15"/>
      <c r="C23" s="15">
        <v>1</v>
      </c>
      <c r="D23" s="16" t="str">
        <f>I2</f>
        <v>1   SG Letter 05 I</v>
      </c>
      <c r="E23" s="16" t="str">
        <f>I4</f>
        <v>3   TUS Empelde II</v>
      </c>
      <c r="F23" s="16" t="s">
        <v>9</v>
      </c>
      <c r="G23" s="17" t="str">
        <f>I9</f>
        <v>8   MTSV Aerzen</v>
      </c>
    </row>
    <row r="24" spans="1:7" ht="13.5" thickBot="1">
      <c r="A24" s="19">
        <v>12</v>
      </c>
      <c r="B24" s="20"/>
      <c r="C24" s="20">
        <v>2</v>
      </c>
      <c r="D24" s="21" t="str">
        <f>I7</f>
        <v>6   TH 52 1</v>
      </c>
      <c r="E24" s="21" t="str">
        <f>I8</f>
        <v>7   MTV Nordel I</v>
      </c>
      <c r="F24" s="21" t="s">
        <v>9</v>
      </c>
      <c r="G24" s="22" t="str">
        <f>I3</f>
        <v>2   SG Letter 05 II</v>
      </c>
    </row>
    <row r="25" spans="1:7" ht="12.75">
      <c r="A25" s="74">
        <v>13</v>
      </c>
      <c r="B25" s="15"/>
      <c r="C25" s="15">
        <v>1</v>
      </c>
      <c r="D25" s="16" t="str">
        <f>I3</f>
        <v>2   SG Letter 05 II</v>
      </c>
      <c r="E25" s="16" t="str">
        <f>I5</f>
        <v>4   MTV Diepenau II</v>
      </c>
      <c r="F25" s="16" t="s">
        <v>9</v>
      </c>
      <c r="G25" s="17" t="str">
        <f>I4</f>
        <v>3   TUS Empelde II</v>
      </c>
    </row>
    <row r="26" spans="1:7" ht="13.5" thickBot="1">
      <c r="A26" s="68">
        <v>14</v>
      </c>
      <c r="B26" s="20"/>
      <c r="C26" s="20">
        <v>2</v>
      </c>
      <c r="D26" s="21" t="str">
        <f>I6</f>
        <v>5   TSV Burgdorf II </v>
      </c>
      <c r="E26" s="21" t="str">
        <f>I9</f>
        <v>8   MTSV Aerzen</v>
      </c>
      <c r="F26" s="21" t="s">
        <v>9</v>
      </c>
      <c r="G26" s="22" t="str">
        <f>I8</f>
        <v>7   MTV Nordel I</v>
      </c>
    </row>
    <row r="27" spans="1:7" ht="12.75">
      <c r="A27" s="10">
        <v>1</v>
      </c>
      <c r="B27" s="11"/>
      <c r="C27" s="11">
        <v>1</v>
      </c>
      <c r="D27" s="12" t="str">
        <f>I4</f>
        <v>3   TUS Empelde II</v>
      </c>
      <c r="E27" s="12" t="str">
        <f>I9</f>
        <v>8   MTSV Aerzen</v>
      </c>
      <c r="F27" s="12" t="s">
        <v>9</v>
      </c>
      <c r="G27" s="13" t="str">
        <f>I7</f>
        <v>6   TH 52 1</v>
      </c>
    </row>
    <row r="28" spans="1:7" ht="13.5" thickBot="1">
      <c r="A28" s="19">
        <v>2</v>
      </c>
      <c r="B28" s="20"/>
      <c r="C28" s="20">
        <v>2</v>
      </c>
      <c r="D28" s="21" t="str">
        <f>I5</f>
        <v>4   MTV Diepenau II</v>
      </c>
      <c r="E28" s="21" t="str">
        <f>I8</f>
        <v>7   MTV Nordel I</v>
      </c>
      <c r="F28" s="21" t="s">
        <v>9</v>
      </c>
      <c r="G28" s="22" t="str">
        <f>I6</f>
        <v>5   TSV Burgdorf II </v>
      </c>
    </row>
    <row r="29" spans="1:7" ht="12.75">
      <c r="A29" s="14"/>
      <c r="B29" s="15"/>
      <c r="C29" s="15"/>
      <c r="D29" s="16"/>
      <c r="E29" s="16"/>
      <c r="F29" s="16"/>
      <c r="G29" s="17"/>
    </row>
    <row r="30" spans="1:7" ht="12.75">
      <c r="A30" s="14"/>
      <c r="B30" s="15"/>
      <c r="C30" s="15"/>
      <c r="D30" s="16"/>
      <c r="E30" s="16"/>
      <c r="F30" s="16"/>
      <c r="G30" s="17"/>
    </row>
    <row r="31" spans="1:7" ht="13.5" thickBot="1">
      <c r="A31" s="14"/>
      <c r="B31" s="15"/>
      <c r="C31" s="15"/>
      <c r="D31" s="16"/>
      <c r="E31" s="16"/>
      <c r="F31" s="16"/>
      <c r="G31" s="17"/>
    </row>
    <row r="32" spans="1:7" ht="12.75">
      <c r="A32" s="58" t="s">
        <v>48</v>
      </c>
      <c r="B32" s="59"/>
      <c r="C32" s="59"/>
      <c r="D32" s="59"/>
      <c r="E32" s="79"/>
      <c r="F32" s="79"/>
      <c r="G32" s="60"/>
    </row>
    <row r="33" spans="1:7" s="39" customFormat="1" ht="12">
      <c r="A33" s="44"/>
      <c r="B33" s="78" t="s">
        <v>33</v>
      </c>
      <c r="C33" s="78"/>
      <c r="D33" s="78"/>
      <c r="E33" s="78"/>
      <c r="F33" s="42"/>
      <c r="G33" s="43"/>
    </row>
    <row r="34" spans="1:7" ht="13.5" thickBot="1">
      <c r="A34" s="23" t="s">
        <v>32</v>
      </c>
      <c r="C34" s="23"/>
      <c r="D34" s="23"/>
      <c r="E34" s="23"/>
      <c r="F34" s="23" t="s">
        <v>21</v>
      </c>
      <c r="G34" s="24"/>
    </row>
    <row r="35" spans="1:7" ht="12.75">
      <c r="A35" s="14">
        <v>15</v>
      </c>
      <c r="B35" s="15"/>
      <c r="C35" s="15">
        <v>1</v>
      </c>
      <c r="D35" s="16" t="str">
        <f>I2</f>
        <v>1   SG Letter 05 I</v>
      </c>
      <c r="E35" s="16" t="str">
        <f>I6</f>
        <v>5   TSV Burgdorf II </v>
      </c>
      <c r="F35" s="16" t="s">
        <v>9</v>
      </c>
      <c r="G35" s="17" t="str">
        <f>I4</f>
        <v>3   TUS Empelde II</v>
      </c>
    </row>
    <row r="36" spans="1:7" ht="13.5" thickBot="1">
      <c r="A36" s="19">
        <v>16</v>
      </c>
      <c r="B36" s="20"/>
      <c r="C36" s="20">
        <v>2</v>
      </c>
      <c r="D36" s="21" t="str">
        <f>I3</f>
        <v>2   SG Letter 05 II</v>
      </c>
      <c r="E36" s="21" t="str">
        <f>I7</f>
        <v>6   TH 52 1</v>
      </c>
      <c r="F36" s="21" t="s">
        <v>9</v>
      </c>
      <c r="G36" s="22" t="str">
        <f>I8</f>
        <v>7   MTV Nordel I</v>
      </c>
    </row>
    <row r="37" spans="1:7" ht="12.75">
      <c r="A37" s="14">
        <v>17</v>
      </c>
      <c r="B37" s="15"/>
      <c r="C37" s="15">
        <v>1</v>
      </c>
      <c r="D37" s="16" t="str">
        <f>I4</f>
        <v>3   TUS Empelde II</v>
      </c>
      <c r="E37" s="16" t="str">
        <f>I8</f>
        <v>7   MTV Nordel I</v>
      </c>
      <c r="F37" s="16" t="s">
        <v>9</v>
      </c>
      <c r="G37" s="17" t="str">
        <f>I2</f>
        <v>1   SG Letter 05 I</v>
      </c>
    </row>
    <row r="38" spans="1:7" ht="13.5" thickBot="1">
      <c r="A38" s="19">
        <v>18</v>
      </c>
      <c r="B38" s="20"/>
      <c r="C38" s="20">
        <v>2</v>
      </c>
      <c r="D38" s="21" t="str">
        <f>I5</f>
        <v>4   MTV Diepenau II</v>
      </c>
      <c r="E38" s="21" t="str">
        <f>I9</f>
        <v>8   MTSV Aerzen</v>
      </c>
      <c r="F38" s="21" t="s">
        <v>9</v>
      </c>
      <c r="G38" s="22" t="str">
        <f>I3</f>
        <v>2   SG Letter 05 II</v>
      </c>
    </row>
    <row r="39" spans="1:7" ht="12.75">
      <c r="A39" s="14">
        <v>19</v>
      </c>
      <c r="B39" s="15"/>
      <c r="C39" s="15">
        <v>1</v>
      </c>
      <c r="D39" s="16" t="str">
        <f>I2</f>
        <v>1   SG Letter 05 I</v>
      </c>
      <c r="E39" s="16" t="str">
        <f>I7</f>
        <v>6   TH 52 1</v>
      </c>
      <c r="F39" s="16" t="s">
        <v>9</v>
      </c>
      <c r="G39" s="17" t="str">
        <f>I9</f>
        <v>8   MTSV Aerzen</v>
      </c>
    </row>
    <row r="40" spans="1:7" ht="13.5" thickBot="1">
      <c r="A40" s="19">
        <v>20</v>
      </c>
      <c r="B40" s="20"/>
      <c r="C40" s="20">
        <v>2</v>
      </c>
      <c r="D40" s="21" t="str">
        <f>I3</f>
        <v>2   SG Letter 05 II</v>
      </c>
      <c r="E40" s="21" t="str">
        <f>I6</f>
        <v>5   TSV Burgdorf II </v>
      </c>
      <c r="F40" s="21" t="s">
        <v>9</v>
      </c>
      <c r="G40" s="22" t="str">
        <f>I5</f>
        <v>4   MTV Diepenau II</v>
      </c>
    </row>
    <row r="41" spans="1:7" ht="12.75">
      <c r="A41" s="14">
        <v>21</v>
      </c>
      <c r="B41" s="15"/>
      <c r="C41" s="15">
        <v>1</v>
      </c>
      <c r="D41" s="16" t="str">
        <f>I2</f>
        <v>1   SG Letter 05 I</v>
      </c>
      <c r="E41" s="16" t="str">
        <f>I8</f>
        <v>7   MTV Nordel I</v>
      </c>
      <c r="F41" s="16" t="s">
        <v>9</v>
      </c>
      <c r="G41" s="17" t="str">
        <f>I4</f>
        <v>3   TUS Empelde II</v>
      </c>
    </row>
    <row r="42" spans="1:7" ht="13.5" thickBot="1">
      <c r="A42" s="19">
        <v>22</v>
      </c>
      <c r="B42" s="20"/>
      <c r="C42" s="20">
        <v>2</v>
      </c>
      <c r="D42" s="21" t="str">
        <f>I3</f>
        <v>2   SG Letter 05 II</v>
      </c>
      <c r="E42" s="21" t="str">
        <f>I9</f>
        <v>8   MTSV Aerzen</v>
      </c>
      <c r="F42" s="21" t="s">
        <v>9</v>
      </c>
      <c r="G42" s="22" t="str">
        <f>I5</f>
        <v>4   MTV Diepenau II</v>
      </c>
    </row>
    <row r="43" spans="1:7" ht="12.75">
      <c r="A43" s="14">
        <v>23</v>
      </c>
      <c r="B43" s="15"/>
      <c r="C43" s="15">
        <v>1</v>
      </c>
      <c r="D43" s="16" t="str">
        <f>I4</f>
        <v>3   TUS Empelde II</v>
      </c>
      <c r="E43" s="16" t="str">
        <f>I6</f>
        <v>5   TSV Burgdorf II </v>
      </c>
      <c r="F43" s="16" t="s">
        <v>9</v>
      </c>
      <c r="G43" s="17" t="str">
        <f>I2</f>
        <v>1   SG Letter 05 I</v>
      </c>
    </row>
    <row r="44" spans="1:7" ht="13.5" thickBot="1">
      <c r="A44" s="19">
        <v>24</v>
      </c>
      <c r="B44" s="20"/>
      <c r="C44" s="20">
        <v>2</v>
      </c>
      <c r="D44" s="21" t="str">
        <f>I5</f>
        <v>4   MTV Diepenau II</v>
      </c>
      <c r="E44" s="21" t="str">
        <f>I7</f>
        <v>6   TH 52 1</v>
      </c>
      <c r="F44" s="21" t="s">
        <v>9</v>
      </c>
      <c r="G44" s="22" t="str">
        <f>I3</f>
        <v>2   SG Letter 05 II</v>
      </c>
    </row>
    <row r="45" spans="1:7" ht="12.75">
      <c r="A45" s="14">
        <v>25</v>
      </c>
      <c r="B45" s="15"/>
      <c r="C45" s="15">
        <v>1</v>
      </c>
      <c r="D45" s="16" t="str">
        <f>I2</f>
        <v>1   SG Letter 05 I</v>
      </c>
      <c r="E45" s="16" t="str">
        <f>I9</f>
        <v>8   MTSV Aerzen</v>
      </c>
      <c r="F45" s="16" t="s">
        <v>9</v>
      </c>
      <c r="G45" s="17" t="str">
        <f>I6</f>
        <v>5   TSV Burgdorf II </v>
      </c>
    </row>
    <row r="46" spans="1:7" ht="13.5" thickBot="1">
      <c r="A46" s="19">
        <v>26</v>
      </c>
      <c r="B46" s="20"/>
      <c r="C46" s="20">
        <v>2</v>
      </c>
      <c r="D46" s="21" t="str">
        <f>I3</f>
        <v>2   SG Letter 05 II</v>
      </c>
      <c r="E46" s="21" t="str">
        <f>I8</f>
        <v>7   MTV Nordel I</v>
      </c>
      <c r="F46" s="21" t="s">
        <v>9</v>
      </c>
      <c r="G46" s="22" t="str">
        <f>I7</f>
        <v>6   TH 52 1</v>
      </c>
    </row>
    <row r="47" spans="1:7" ht="12.75">
      <c r="A47" s="14">
        <v>27</v>
      </c>
      <c r="B47" s="15"/>
      <c r="C47" s="15">
        <v>1</v>
      </c>
      <c r="D47" s="16" t="str">
        <f>I4</f>
        <v>3   TUS Empelde II</v>
      </c>
      <c r="E47" s="16" t="str">
        <f>I7</f>
        <v>6   TH 52 1</v>
      </c>
      <c r="F47" s="16" t="s">
        <v>9</v>
      </c>
      <c r="G47" s="17" t="str">
        <f>I9</f>
        <v>8   MTSV Aerzen</v>
      </c>
    </row>
    <row r="48" spans="1:7" ht="13.5" thickBot="1">
      <c r="A48" s="19">
        <v>28</v>
      </c>
      <c r="B48" s="20"/>
      <c r="C48" s="20">
        <v>2</v>
      </c>
      <c r="D48" s="21" t="str">
        <f>I5</f>
        <v>4   MTV Diepenau II</v>
      </c>
      <c r="E48" s="21" t="str">
        <f>I6</f>
        <v>5   TSV Burgdorf II </v>
      </c>
      <c r="F48" s="21" t="s">
        <v>9</v>
      </c>
      <c r="G48" s="22" t="str">
        <f>I8</f>
        <v>7   MTV Nordel I</v>
      </c>
    </row>
    <row r="49" spans="1:7" ht="12.75">
      <c r="A49" s="14"/>
      <c r="B49" s="15"/>
      <c r="C49" s="15"/>
      <c r="D49" s="16"/>
      <c r="E49" s="16"/>
      <c r="F49" s="16"/>
      <c r="G49" s="17"/>
    </row>
    <row r="50" spans="1:7" ht="12.75">
      <c r="A50" s="14"/>
      <c r="B50" s="15"/>
      <c r="C50" s="15"/>
      <c r="D50" s="16"/>
      <c r="E50" s="16"/>
      <c r="F50" s="16"/>
      <c r="G50" s="17"/>
    </row>
    <row r="51" spans="1:7" ht="13.5" thickBot="1">
      <c r="A51" s="14"/>
      <c r="B51" s="15"/>
      <c r="C51" s="15"/>
      <c r="D51" s="16"/>
      <c r="E51" s="16"/>
      <c r="F51" s="16"/>
      <c r="G51" s="17"/>
    </row>
    <row r="52" spans="1:7" s="39" customFormat="1" ht="12.75" customHeight="1">
      <c r="A52" s="58" t="s">
        <v>49</v>
      </c>
      <c r="B52" s="56"/>
      <c r="C52" s="56"/>
      <c r="D52" s="56"/>
      <c r="E52" s="80"/>
      <c r="F52" s="80"/>
      <c r="G52" s="57"/>
    </row>
    <row r="53" spans="1:7" s="39" customFormat="1" ht="12">
      <c r="A53" s="44"/>
      <c r="B53" s="78" t="s">
        <v>50</v>
      </c>
      <c r="C53" s="78"/>
      <c r="D53" s="78"/>
      <c r="E53" s="78"/>
      <c r="F53" s="42"/>
      <c r="G53" s="43"/>
    </row>
    <row r="54" spans="1:9" ht="13.5" thickBot="1">
      <c r="A54" s="23" t="s">
        <v>36</v>
      </c>
      <c r="C54" s="23"/>
      <c r="D54" s="23"/>
      <c r="E54" s="23"/>
      <c r="F54" s="23" t="s">
        <v>22</v>
      </c>
      <c r="G54" s="24"/>
      <c r="I54" s="66"/>
    </row>
    <row r="55" spans="1:7" ht="12.75">
      <c r="A55" s="10">
        <v>29</v>
      </c>
      <c r="B55" s="15" t="s">
        <v>7</v>
      </c>
      <c r="C55" s="11">
        <v>1</v>
      </c>
      <c r="D55" s="12" t="str">
        <f>I3</f>
        <v>2   SG Letter 05 II</v>
      </c>
      <c r="E55" s="12" t="str">
        <f>I2</f>
        <v>1   SG Letter 05 I</v>
      </c>
      <c r="F55" s="12" t="s">
        <v>9</v>
      </c>
      <c r="G55" s="13" t="str">
        <f>I5</f>
        <v>4   MTV Diepenau II</v>
      </c>
    </row>
    <row r="56" spans="1:7" ht="13.5" thickBot="1">
      <c r="A56" s="19">
        <v>30</v>
      </c>
      <c r="B56" s="20" t="s">
        <v>7</v>
      </c>
      <c r="C56" s="20">
        <v>2</v>
      </c>
      <c r="D56" s="21" t="str">
        <f>I7</f>
        <v>6   TH 52 1</v>
      </c>
      <c r="E56" s="21" t="str">
        <f>I6</f>
        <v>5   TSV Burgdorf II </v>
      </c>
      <c r="F56" s="21" t="s">
        <v>9</v>
      </c>
      <c r="G56" s="22" t="str">
        <f>I6</f>
        <v>5   TSV Burgdorf II </v>
      </c>
    </row>
    <row r="57" spans="1:7" ht="12.75">
      <c r="A57" s="14">
        <v>31</v>
      </c>
      <c r="B57" s="15"/>
      <c r="C57" s="15">
        <v>1</v>
      </c>
      <c r="D57" s="16" t="str">
        <f>I5</f>
        <v>4   MTV Diepenau II</v>
      </c>
      <c r="E57" s="16" t="str">
        <f>I4</f>
        <v>3   TUS Empelde II</v>
      </c>
      <c r="F57" s="16" t="s">
        <v>9</v>
      </c>
      <c r="G57" s="17" t="str">
        <f>I7</f>
        <v>6   TH 52 1</v>
      </c>
    </row>
    <row r="58" spans="1:7" ht="13.5" thickBot="1">
      <c r="A58" s="19">
        <v>32</v>
      </c>
      <c r="B58" s="20"/>
      <c r="C58" s="20">
        <v>2</v>
      </c>
      <c r="D58" s="21" t="str">
        <f>I9</f>
        <v>8   MTSV Aerzen</v>
      </c>
      <c r="E58" s="21" t="str">
        <f>I8</f>
        <v>7   MTV Nordel I</v>
      </c>
      <c r="F58" s="21" t="s">
        <v>9</v>
      </c>
      <c r="G58" s="22" t="str">
        <f>I3</f>
        <v>2   SG Letter 05 II</v>
      </c>
    </row>
    <row r="59" spans="1:7" ht="12.75">
      <c r="A59" s="14">
        <v>33</v>
      </c>
      <c r="B59" s="15"/>
      <c r="C59" s="15">
        <v>1</v>
      </c>
      <c r="D59" s="16" t="str">
        <f>I5</f>
        <v>4   MTV Diepenau II</v>
      </c>
      <c r="E59" s="16" t="str">
        <f>I2</f>
        <v>1   SG Letter 05 I</v>
      </c>
      <c r="F59" s="16" t="s">
        <v>9</v>
      </c>
      <c r="G59" s="17" t="str">
        <f>I4</f>
        <v>3   TUS Empelde II</v>
      </c>
    </row>
    <row r="60" spans="1:7" ht="13.5" thickBot="1">
      <c r="A60" s="19">
        <v>34</v>
      </c>
      <c r="B60" s="20"/>
      <c r="C60" s="20">
        <v>2</v>
      </c>
      <c r="D60" s="21" t="str">
        <f>I8</f>
        <v>7   MTV Nordel I</v>
      </c>
      <c r="E60" s="21" t="str">
        <f>I6</f>
        <v>5   TSV Burgdorf II </v>
      </c>
      <c r="F60" s="21" t="s">
        <v>9</v>
      </c>
      <c r="G60" s="22" t="str">
        <f>I9</f>
        <v>8   MTSV Aerzen</v>
      </c>
    </row>
    <row r="61" spans="1:7" ht="12.75">
      <c r="A61" s="14">
        <v>35</v>
      </c>
      <c r="B61" s="15"/>
      <c r="C61" s="15">
        <v>1</v>
      </c>
      <c r="D61" s="16" t="str">
        <f>I4</f>
        <v>3   TUS Empelde II</v>
      </c>
      <c r="E61" s="16" t="str">
        <f>I3</f>
        <v>2   SG Letter 05 II</v>
      </c>
      <c r="F61" s="16" t="s">
        <v>9</v>
      </c>
      <c r="G61" s="17" t="str">
        <f>I8</f>
        <v>7   MTV Nordel I</v>
      </c>
    </row>
    <row r="62" spans="1:7" ht="13.5" thickBot="1">
      <c r="A62" s="19">
        <v>36</v>
      </c>
      <c r="B62" s="20"/>
      <c r="C62" s="20">
        <v>2</v>
      </c>
      <c r="D62" s="21" t="str">
        <f>I9</f>
        <v>8   MTSV Aerzen</v>
      </c>
      <c r="E62" s="21" t="str">
        <f>I7</f>
        <v>6   TH 52 1</v>
      </c>
      <c r="F62" s="21" t="s">
        <v>9</v>
      </c>
      <c r="G62" s="22" t="str">
        <f>I2</f>
        <v>1   SG Letter 05 I</v>
      </c>
    </row>
    <row r="63" spans="1:7" ht="12.75">
      <c r="A63" s="14">
        <v>37</v>
      </c>
      <c r="B63" s="15"/>
      <c r="C63" s="15">
        <v>1</v>
      </c>
      <c r="D63" s="16" t="str">
        <f>I4</f>
        <v>3   TUS Empelde II</v>
      </c>
      <c r="E63" s="16" t="str">
        <f>I2</f>
        <v>1   SG Letter 05 I</v>
      </c>
      <c r="F63" s="16" t="s">
        <v>9</v>
      </c>
      <c r="G63" s="17" t="str">
        <f>I6</f>
        <v>5   TSV Burgdorf II </v>
      </c>
    </row>
    <row r="64" spans="1:7" ht="13.5" thickBot="1">
      <c r="A64" s="68">
        <v>38</v>
      </c>
      <c r="B64" s="69"/>
      <c r="C64" s="69">
        <v>2</v>
      </c>
      <c r="D64" s="70" t="str">
        <f>I8</f>
        <v>7   MTV Nordel I</v>
      </c>
      <c r="E64" s="70" t="str">
        <f>I7</f>
        <v>6   TH 52 1</v>
      </c>
      <c r="F64" s="21" t="s">
        <v>9</v>
      </c>
      <c r="G64" s="71" t="str">
        <f>I5</f>
        <v>4   MTV Diepenau II</v>
      </c>
    </row>
    <row r="65" spans="1:7" ht="12.75">
      <c r="A65" s="62">
        <v>39</v>
      </c>
      <c r="B65" s="63"/>
      <c r="C65" s="63">
        <v>1</v>
      </c>
      <c r="D65" s="64" t="str">
        <f>I5</f>
        <v>4   MTV Diepenau II</v>
      </c>
      <c r="E65" s="64" t="str">
        <f>I3</f>
        <v>2   SG Letter 05 II</v>
      </c>
      <c r="F65" s="16" t="s">
        <v>9</v>
      </c>
      <c r="G65" s="65" t="str">
        <f>I7</f>
        <v>6   TH 52 1</v>
      </c>
    </row>
    <row r="66" spans="1:7" ht="13.5" thickBot="1">
      <c r="A66" s="19">
        <v>40</v>
      </c>
      <c r="B66" s="20"/>
      <c r="C66" s="20">
        <v>2</v>
      </c>
      <c r="D66" s="21" t="str">
        <f>I9</f>
        <v>8   MTSV Aerzen</v>
      </c>
      <c r="E66" s="21" t="str">
        <f>I6</f>
        <v>5   TSV Burgdorf II </v>
      </c>
      <c r="F66" s="21" t="s">
        <v>9</v>
      </c>
      <c r="G66" s="22" t="str">
        <f>I2</f>
        <v>1   SG Letter 05 I</v>
      </c>
    </row>
    <row r="67" spans="1:7" ht="12.75">
      <c r="A67" s="14">
        <v>41</v>
      </c>
      <c r="B67" s="75"/>
      <c r="C67" s="15">
        <v>1</v>
      </c>
      <c r="D67" s="16" t="str">
        <f>I9</f>
        <v>8   MTSV Aerzen</v>
      </c>
      <c r="E67" s="16" t="str">
        <f>I4</f>
        <v>3   TUS Empelde II</v>
      </c>
      <c r="F67" s="16" t="s">
        <v>9</v>
      </c>
      <c r="G67" s="17" t="str">
        <f>I7</f>
        <v>6   TH 52 1</v>
      </c>
    </row>
    <row r="68" spans="1:7" ht="13.5" thickBot="1">
      <c r="A68" s="19">
        <v>42</v>
      </c>
      <c r="B68" s="76"/>
      <c r="C68" s="20">
        <v>2</v>
      </c>
      <c r="D68" s="21" t="str">
        <f>I8</f>
        <v>7   MTV Nordel I</v>
      </c>
      <c r="E68" s="21" t="str">
        <f>I5</f>
        <v>4   MTV Diepenau II</v>
      </c>
      <c r="F68" s="21" t="s">
        <v>9</v>
      </c>
      <c r="G68" s="22" t="str">
        <f>I6</f>
        <v>5   TSV Burgdorf II </v>
      </c>
    </row>
    <row r="69" spans="1:7" ht="12.75">
      <c r="A69" s="14"/>
      <c r="B69" s="15"/>
      <c r="C69" s="15"/>
      <c r="D69" s="16"/>
      <c r="E69" s="16"/>
      <c r="F69" s="16"/>
      <c r="G69" s="17"/>
    </row>
    <row r="70" spans="1:7" ht="12.75">
      <c r="A70" s="14"/>
      <c r="B70" s="15"/>
      <c r="C70" s="15"/>
      <c r="D70" s="16"/>
      <c r="E70" s="16"/>
      <c r="F70" s="16"/>
      <c r="G70" s="17"/>
    </row>
    <row r="71" spans="1:7" ht="13.5" thickBot="1">
      <c r="A71" s="14"/>
      <c r="B71" s="15"/>
      <c r="C71" s="15"/>
      <c r="D71" s="16"/>
      <c r="E71" s="16"/>
      <c r="F71" s="16"/>
      <c r="G71" s="17"/>
    </row>
    <row r="72" spans="1:7" ht="12.75">
      <c r="A72" s="58" t="s">
        <v>51</v>
      </c>
      <c r="B72" s="59"/>
      <c r="C72" s="59"/>
      <c r="D72" s="59"/>
      <c r="E72" s="59"/>
      <c r="F72" s="59"/>
      <c r="G72" s="60"/>
    </row>
    <row r="73" spans="1:7" ht="12.75">
      <c r="A73" s="46"/>
      <c r="B73" s="42" t="s">
        <v>34</v>
      </c>
      <c r="C73" s="42"/>
      <c r="D73" s="45"/>
      <c r="E73" s="45"/>
      <c r="F73" s="42"/>
      <c r="G73" s="47"/>
    </row>
    <row r="74" spans="1:7" s="39" customFormat="1" ht="13.5" thickBot="1">
      <c r="A74" s="23" t="s">
        <v>35</v>
      </c>
      <c r="C74" s="23"/>
      <c r="D74" s="23"/>
      <c r="E74" s="23"/>
      <c r="F74" s="23" t="s">
        <v>23</v>
      </c>
      <c r="G74" s="24"/>
    </row>
    <row r="75" spans="1:7" ht="12.75">
      <c r="A75" s="10">
        <v>43</v>
      </c>
      <c r="B75" s="15" t="s">
        <v>7</v>
      </c>
      <c r="C75" s="11">
        <v>1</v>
      </c>
      <c r="D75" s="12" t="str">
        <f>I6</f>
        <v>5   TSV Burgdorf II </v>
      </c>
      <c r="E75" s="12" t="str">
        <f>I2</f>
        <v>1   SG Letter 05 I</v>
      </c>
      <c r="F75" s="12" t="s">
        <v>9</v>
      </c>
      <c r="G75" s="13" t="str">
        <f>I4</f>
        <v>3   TUS Empelde II</v>
      </c>
    </row>
    <row r="76" spans="1:7" ht="13.5" thickBot="1">
      <c r="A76" s="19">
        <v>44</v>
      </c>
      <c r="B76" s="20" t="s">
        <v>7</v>
      </c>
      <c r="C76" s="20">
        <v>2</v>
      </c>
      <c r="D76" s="21" t="str">
        <f>I7</f>
        <v>6   TH 52 1</v>
      </c>
      <c r="E76" s="21" t="str">
        <f>I3</f>
        <v>2   SG Letter 05 II</v>
      </c>
      <c r="F76" s="21" t="s">
        <v>9</v>
      </c>
      <c r="G76" s="22" t="str">
        <f>I8</f>
        <v>7   MTV Nordel I</v>
      </c>
    </row>
    <row r="77" spans="1:7" ht="12.75">
      <c r="A77" s="14">
        <v>45</v>
      </c>
      <c r="B77" s="15"/>
      <c r="C77" s="15">
        <v>1</v>
      </c>
      <c r="D77" s="16" t="str">
        <f>I8</f>
        <v>7   MTV Nordel I</v>
      </c>
      <c r="E77" s="16" t="str">
        <f>I4</f>
        <v>3   TUS Empelde II</v>
      </c>
      <c r="F77" s="16" t="s">
        <v>9</v>
      </c>
      <c r="G77" s="17" t="str">
        <f>I2</f>
        <v>1   SG Letter 05 I</v>
      </c>
    </row>
    <row r="78" spans="1:7" ht="13.5" thickBot="1">
      <c r="A78" s="19">
        <v>46</v>
      </c>
      <c r="B78" s="20"/>
      <c r="C78" s="20">
        <v>2</v>
      </c>
      <c r="D78" s="21" t="str">
        <f>I9</f>
        <v>8   MTSV Aerzen</v>
      </c>
      <c r="E78" s="21" t="str">
        <f>I5</f>
        <v>4   MTV Diepenau II</v>
      </c>
      <c r="F78" s="21" t="s">
        <v>9</v>
      </c>
      <c r="G78" s="22" t="str">
        <f>I3</f>
        <v>2   SG Letter 05 II</v>
      </c>
    </row>
    <row r="79" spans="1:7" ht="12.75">
      <c r="A79" s="14">
        <v>47</v>
      </c>
      <c r="B79" s="15"/>
      <c r="C79" s="15">
        <v>1</v>
      </c>
      <c r="D79" s="16" t="str">
        <f>I7</f>
        <v>6   TH 52 1</v>
      </c>
      <c r="E79" s="16" t="str">
        <f>I2</f>
        <v>1   SG Letter 05 I</v>
      </c>
      <c r="F79" s="16" t="s">
        <v>9</v>
      </c>
      <c r="G79" s="17" t="str">
        <f>I9</f>
        <v>8   MTSV Aerzen</v>
      </c>
    </row>
    <row r="80" spans="1:7" ht="13.5" thickBot="1">
      <c r="A80" s="19">
        <v>48</v>
      </c>
      <c r="B80" s="20"/>
      <c r="C80" s="20">
        <v>2</v>
      </c>
      <c r="D80" s="21" t="str">
        <f>I6</f>
        <v>5   TSV Burgdorf II </v>
      </c>
      <c r="E80" s="21" t="str">
        <f>I3</f>
        <v>2   SG Letter 05 II</v>
      </c>
      <c r="F80" s="21" t="s">
        <v>9</v>
      </c>
      <c r="G80" s="22" t="str">
        <f>I5</f>
        <v>4   MTV Diepenau II</v>
      </c>
    </row>
    <row r="81" spans="1:7" ht="12.75">
      <c r="A81" s="14">
        <v>49</v>
      </c>
      <c r="B81" s="15"/>
      <c r="C81" s="15">
        <v>1</v>
      </c>
      <c r="D81" s="16" t="str">
        <f>I8</f>
        <v>7   MTV Nordel I</v>
      </c>
      <c r="E81" s="16" t="str">
        <f>I2</f>
        <v>1   SG Letter 05 I</v>
      </c>
      <c r="F81" s="16" t="s">
        <v>9</v>
      </c>
      <c r="G81" s="17" t="str">
        <f>I4</f>
        <v>3   TUS Empelde II</v>
      </c>
    </row>
    <row r="82" spans="1:7" ht="13.5" thickBot="1">
      <c r="A82" s="19">
        <v>50</v>
      </c>
      <c r="B82" s="20"/>
      <c r="C82" s="20">
        <v>2</v>
      </c>
      <c r="D82" s="21" t="str">
        <f>I9</f>
        <v>8   MTSV Aerzen</v>
      </c>
      <c r="E82" s="21" t="str">
        <f>I3</f>
        <v>2   SG Letter 05 II</v>
      </c>
      <c r="F82" s="21" t="s">
        <v>9</v>
      </c>
      <c r="G82" s="22" t="str">
        <f>I5</f>
        <v>4   MTV Diepenau II</v>
      </c>
    </row>
    <row r="83" spans="1:7" ht="12.75">
      <c r="A83" s="14">
        <v>51</v>
      </c>
      <c r="B83" s="15"/>
      <c r="C83" s="15">
        <v>1</v>
      </c>
      <c r="D83" s="16" t="str">
        <f>I6</f>
        <v>5   TSV Burgdorf II </v>
      </c>
      <c r="E83" s="16" t="str">
        <f>I4</f>
        <v>3   TUS Empelde II</v>
      </c>
      <c r="F83" s="16" t="s">
        <v>9</v>
      </c>
      <c r="G83" s="17" t="str">
        <f>I2</f>
        <v>1   SG Letter 05 I</v>
      </c>
    </row>
    <row r="84" spans="1:7" ht="13.5" thickBot="1">
      <c r="A84" s="19">
        <v>52</v>
      </c>
      <c r="B84" s="20"/>
      <c r="C84" s="20">
        <v>2</v>
      </c>
      <c r="D84" s="21" t="str">
        <f>I7</f>
        <v>6   TH 52 1</v>
      </c>
      <c r="E84" s="21" t="str">
        <f>I5</f>
        <v>4   MTV Diepenau II</v>
      </c>
      <c r="F84" s="21" t="s">
        <v>9</v>
      </c>
      <c r="G84" s="22" t="str">
        <f>I3</f>
        <v>2   SG Letter 05 II</v>
      </c>
    </row>
    <row r="85" spans="1:7" ht="12.75">
      <c r="A85" s="14">
        <v>53</v>
      </c>
      <c r="B85" s="15"/>
      <c r="C85" s="15">
        <v>1</v>
      </c>
      <c r="D85" s="16" t="str">
        <f>I9</f>
        <v>8   MTSV Aerzen</v>
      </c>
      <c r="E85" s="16" t="str">
        <f>I2</f>
        <v>1   SG Letter 05 I</v>
      </c>
      <c r="F85" s="16" t="s">
        <v>9</v>
      </c>
      <c r="G85" s="17" t="str">
        <f>I6</f>
        <v>5   TSV Burgdorf II </v>
      </c>
    </row>
    <row r="86" spans="1:7" ht="13.5" thickBot="1">
      <c r="A86" s="19">
        <v>54</v>
      </c>
      <c r="B86" s="20"/>
      <c r="C86" s="20">
        <v>2</v>
      </c>
      <c r="D86" s="21" t="str">
        <f>I8</f>
        <v>7   MTV Nordel I</v>
      </c>
      <c r="E86" s="21" t="str">
        <f>I3</f>
        <v>2   SG Letter 05 II</v>
      </c>
      <c r="F86" s="21" t="s">
        <v>9</v>
      </c>
      <c r="G86" s="22" t="str">
        <f>I7</f>
        <v>6   TH 52 1</v>
      </c>
    </row>
    <row r="87" spans="1:7" ht="12.75">
      <c r="A87" s="14">
        <v>55</v>
      </c>
      <c r="B87" s="15"/>
      <c r="C87" s="15">
        <v>1</v>
      </c>
      <c r="D87" s="16" t="str">
        <f>I7</f>
        <v>6   TH 52 1</v>
      </c>
      <c r="E87" s="16" t="str">
        <f>I4</f>
        <v>3   TUS Empelde II</v>
      </c>
      <c r="F87" s="16" t="s">
        <v>9</v>
      </c>
      <c r="G87" s="17" t="str">
        <f>I9</f>
        <v>8   MTSV Aerzen</v>
      </c>
    </row>
    <row r="88" spans="1:7" ht="13.5" thickBot="1">
      <c r="A88" s="19">
        <v>56</v>
      </c>
      <c r="B88" s="20"/>
      <c r="C88" s="20">
        <v>2</v>
      </c>
      <c r="D88" s="21" t="str">
        <f>I6</f>
        <v>5   TSV Burgdorf II </v>
      </c>
      <c r="E88" s="21" t="str">
        <f>I5</f>
        <v>4   MTV Diepenau II</v>
      </c>
      <c r="F88" s="21" t="s">
        <v>9</v>
      </c>
      <c r="G88" s="22" t="str">
        <f>I8</f>
        <v>7   MTV Nordel I</v>
      </c>
    </row>
    <row r="89" spans="1:7" ht="12.75">
      <c r="A89" s="41"/>
      <c r="B89" s="42"/>
      <c r="C89" s="42"/>
      <c r="D89" s="42"/>
      <c r="E89" s="42"/>
      <c r="F89" s="42"/>
      <c r="G89" s="43"/>
    </row>
    <row r="90" spans="1:7" ht="12.75">
      <c r="A90" s="50"/>
      <c r="B90" s="42" t="s">
        <v>8</v>
      </c>
      <c r="C90" s="42"/>
      <c r="D90" s="42"/>
      <c r="E90" s="42"/>
      <c r="F90" s="42"/>
      <c r="G90" s="51"/>
    </row>
    <row r="91" spans="1:7" ht="13.5" thickBot="1">
      <c r="A91" s="35"/>
      <c r="B91" s="36"/>
      <c r="C91" s="36"/>
      <c r="D91" s="36"/>
      <c r="E91" s="36"/>
      <c r="F91" s="36"/>
      <c r="G91" s="37"/>
    </row>
    <row r="93" ht="12.75">
      <c r="D93" t="s">
        <v>11</v>
      </c>
    </row>
    <row r="95" spans="3:5" ht="12.75">
      <c r="C95" t="s">
        <v>12</v>
      </c>
      <c r="D95" s="72"/>
      <c r="E95" s="72"/>
    </row>
    <row r="96" spans="1:7" s="39" customFormat="1" ht="12.75">
      <c r="A96"/>
      <c r="B96"/>
      <c r="C96" t="s">
        <v>13</v>
      </c>
      <c r="D96" s="73"/>
      <c r="E96" s="73"/>
      <c r="F96"/>
      <c r="G96"/>
    </row>
    <row r="97" spans="3:5" ht="12.75">
      <c r="C97" t="s">
        <v>14</v>
      </c>
      <c r="D97" s="73"/>
      <c r="E97" s="73"/>
    </row>
    <row r="98" spans="3:5" ht="12.75">
      <c r="C98" t="s">
        <v>15</v>
      </c>
      <c r="D98" s="73"/>
      <c r="E98" s="73"/>
    </row>
    <row r="99" spans="3:5" ht="12.75">
      <c r="C99" t="s">
        <v>16</v>
      </c>
      <c r="D99" s="73"/>
      <c r="E99" s="73"/>
    </row>
    <row r="100" spans="3:5" ht="12.75">
      <c r="C100" t="s">
        <v>17</v>
      </c>
      <c r="D100" s="73"/>
      <c r="E100" s="73"/>
    </row>
    <row r="101" spans="3:5" ht="12.75">
      <c r="C101" t="s">
        <v>18</v>
      </c>
      <c r="D101" s="73"/>
      <c r="E101" s="73"/>
    </row>
    <row r="102" spans="3:5" ht="12.75">
      <c r="C102" t="s">
        <v>19</v>
      </c>
      <c r="D102" s="72"/>
      <c r="E102" s="72"/>
    </row>
    <row r="114" spans="1:7" s="48" customFormat="1" ht="12.75">
      <c r="A114"/>
      <c r="B114"/>
      <c r="C114"/>
      <c r="D114"/>
      <c r="E114"/>
      <c r="F114"/>
      <c r="G114"/>
    </row>
  </sheetData>
  <sheetProtection/>
  <printOptions gridLines="1"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&amp;L8 Mannschaften&amp;CSpielplan Feld 2015
&amp;R14.4.2015</oddHeader>
  </headerFooter>
  <rowBreaks count="1" manualBreakCount="1">
    <brk id="51" max="255" man="1"/>
  </rowBreaks>
  <ignoredErrors>
    <ignoredError sqref="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egal</dc:creator>
  <cp:keywords/>
  <dc:description/>
  <cp:lastModifiedBy>Thorsten Volkmann</cp:lastModifiedBy>
  <cp:lastPrinted>2015-04-14T19:54:21Z</cp:lastPrinted>
  <dcterms:created xsi:type="dcterms:W3CDTF">1998-02-24T17:24:54Z</dcterms:created>
  <dcterms:modified xsi:type="dcterms:W3CDTF">2015-04-14T20:02:30Z</dcterms:modified>
  <cp:category/>
  <cp:version/>
  <cp:contentType/>
  <cp:contentStatus/>
</cp:coreProperties>
</file>